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XP\Desktop\"/>
    </mc:Choice>
  </mc:AlternateContent>
  <bookViews>
    <workbookView xWindow="0" yWindow="0" windowWidth="28800" windowHeight="1230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H551" i="1" s="1"/>
  <c r="G517" i="1"/>
  <c r="G551" i="1" s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J383" i="1" s="1"/>
  <c r="I349" i="1"/>
  <c r="H349" i="1"/>
  <c r="H383" i="1" s="1"/>
  <c r="G349" i="1"/>
  <c r="F349" i="1"/>
  <c r="F383" i="1" s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H509" i="1" l="1"/>
  <c r="I467" i="1"/>
  <c r="G467" i="1"/>
  <c r="F425" i="1"/>
  <c r="J425" i="1"/>
  <c r="I257" i="1"/>
  <c r="J257" i="1"/>
  <c r="G215" i="1"/>
  <c r="J509" i="1"/>
  <c r="F509" i="1"/>
  <c r="I509" i="1"/>
  <c r="G509" i="1"/>
  <c r="J467" i="1"/>
  <c r="H467" i="1"/>
  <c r="F467" i="1"/>
  <c r="H425" i="1"/>
  <c r="I425" i="1"/>
  <c r="G425" i="1"/>
  <c r="G341" i="1"/>
  <c r="I341" i="1"/>
  <c r="G383" i="1"/>
  <c r="I383" i="1"/>
  <c r="F341" i="1"/>
  <c r="H341" i="1"/>
  <c r="J341" i="1"/>
  <c r="J299" i="1"/>
  <c r="I299" i="1"/>
  <c r="H299" i="1"/>
  <c r="G299" i="1"/>
  <c r="F299" i="1"/>
  <c r="H257" i="1"/>
  <c r="G257" i="1"/>
  <c r="F257" i="1"/>
  <c r="I215" i="1"/>
  <c r="H215" i="1"/>
  <c r="H173" i="1"/>
  <c r="G173" i="1"/>
  <c r="J173" i="1"/>
  <c r="I173" i="1"/>
  <c r="F173" i="1"/>
  <c r="I131" i="1"/>
  <c r="J131" i="1"/>
  <c r="H131" i="1"/>
  <c r="G131" i="1"/>
  <c r="F131" i="1"/>
  <c r="I89" i="1"/>
  <c r="J89" i="1"/>
  <c r="H89" i="1"/>
  <c r="G89" i="1"/>
  <c r="F89" i="1"/>
  <c r="J47" i="1"/>
  <c r="I47" i="1"/>
  <c r="H47" i="1"/>
  <c r="G47" i="1"/>
  <c r="F47" i="1"/>
  <c r="J215" i="1"/>
  <c r="F215" i="1"/>
  <c r="I594" i="1" l="1"/>
  <c r="J594" i="1"/>
  <c r="G594" i="1"/>
  <c r="H594" i="1"/>
  <c r="F594" i="1"/>
  <c r="L111" i="1"/>
  <c r="L116" i="1"/>
  <c r="L172" i="1"/>
  <c r="L479" i="1"/>
  <c r="L509" i="1"/>
  <c r="L333" i="1"/>
  <c r="L195" i="1"/>
  <c r="L200" i="1"/>
  <c r="L89" i="1"/>
  <c r="L59" i="1"/>
  <c r="L249" i="1"/>
  <c r="L501" i="1"/>
  <c r="L74" i="1"/>
  <c r="L69" i="1"/>
  <c r="L17" i="1"/>
  <c r="L47" i="1"/>
  <c r="L594" i="1"/>
  <c r="L299" i="1"/>
  <c r="L269" i="1"/>
  <c r="L326" i="1"/>
  <c r="L321" i="1"/>
  <c r="L341" i="1"/>
  <c r="L311" i="1"/>
  <c r="L237" i="1"/>
  <c r="L242" i="1"/>
  <c r="L592" i="1"/>
  <c r="L489" i="1"/>
  <c r="L494" i="1"/>
  <c r="L215" i="1"/>
  <c r="L185" i="1"/>
  <c r="L551" i="1"/>
  <c r="L521" i="1"/>
  <c r="L32" i="1"/>
  <c r="L27" i="1"/>
  <c r="L81" i="1"/>
  <c r="L298" i="1"/>
  <c r="L543" i="1"/>
  <c r="L46" i="1"/>
  <c r="L425" i="1"/>
  <c r="L395" i="1"/>
  <c r="L123" i="1"/>
  <c r="L563" i="1"/>
  <c r="L593" i="1"/>
  <c r="L153" i="1"/>
  <c r="L158" i="1"/>
  <c r="L165" i="1"/>
  <c r="L101" i="1"/>
  <c r="L131" i="1"/>
  <c r="L531" i="1"/>
  <c r="L536" i="1"/>
  <c r="L375" i="1"/>
  <c r="L447" i="1"/>
  <c r="L452" i="1"/>
  <c r="L353" i="1"/>
  <c r="L383" i="1"/>
  <c r="L459" i="1"/>
  <c r="L130" i="1"/>
  <c r="L143" i="1"/>
  <c r="L173" i="1"/>
  <c r="L88" i="1"/>
  <c r="L410" i="1"/>
  <c r="L405" i="1"/>
  <c r="L424" i="1"/>
  <c r="L382" i="1"/>
  <c r="L363" i="1"/>
  <c r="L368" i="1"/>
  <c r="L340" i="1"/>
  <c r="L284" i="1"/>
  <c r="L279" i="1"/>
  <c r="L467" i="1"/>
  <c r="L437" i="1"/>
  <c r="L291" i="1"/>
  <c r="L508" i="1"/>
  <c r="L227" i="1"/>
  <c r="L257" i="1"/>
  <c r="L39" i="1"/>
  <c r="L256" i="1"/>
  <c r="L207" i="1"/>
  <c r="L466" i="1"/>
  <c r="L585" i="1"/>
  <c r="L573" i="1"/>
  <c r="L578" i="1"/>
  <c r="L214" i="1"/>
  <c r="L417" i="1"/>
  <c r="L550" i="1"/>
</calcChain>
</file>

<file path=xl/sharedStrings.xml><?xml version="1.0" encoding="utf-8"?>
<sst xmlns="http://schemas.openxmlformats.org/spreadsheetml/2006/main" count="599" uniqueCount="95">
  <si>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</si>
  <si>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</si>
  <si>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</si>
  <si>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</si>
  <si>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</si>
  <si>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</si>
  <si>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</si>
  <si>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</si>
  <si>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</si>
  <si>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</si>
  <si>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</si>
  <si>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</si>
  <si>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</si>
  <si>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</si>
  <si>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</si>
  <si>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</si>
  <si>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</si>
  <si>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</si>
  <si>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</si>
  <si>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</si>
  <si>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</si>
  <si>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</si>
  <si>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</si>
  <si>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</si>
  <si>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</si>
  <si>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</si>
  <si>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</si>
  <si>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</si>
  <si>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</si>
  <si>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</si>
  <si>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</si>
  <si>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</si>
  <si>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</si>
  <si>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</si>
  <si>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</si>
  <si>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</si>
  <si>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</si>
  <si>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</si>
  <si>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</si>
  <si>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</si>
  <si>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</si>
  <si>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</si>
  <si>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</si>
  <si>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</si>
  <si>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</si>
  <si>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</si>
  <si>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Плеханова В.П.</t>
  </si>
  <si>
    <t>МБОУ Яровская СОШ№30</t>
  </si>
  <si>
    <t>Чай с сахаром</t>
  </si>
  <si>
    <t>Хлеб селянский</t>
  </si>
  <si>
    <t>Хлеб  селянский</t>
  </si>
  <si>
    <t>3\8</t>
  </si>
  <si>
    <t>Макароны отварные</t>
  </si>
  <si>
    <t xml:space="preserve">Бифштекс </t>
  </si>
  <si>
    <t>Кисель Витошка</t>
  </si>
  <si>
    <t>Хлеб витаминизированный</t>
  </si>
  <si>
    <t>ГОСТ</t>
  </si>
  <si>
    <t>Греча с овощами</t>
  </si>
  <si>
    <t>Суп с рыбными консервами</t>
  </si>
  <si>
    <t>Пюре картофельное</t>
  </si>
  <si>
    <t>Напиток Витошка</t>
  </si>
  <si>
    <t>Капуста тушеная</t>
  </si>
  <si>
    <t>Котлета Московская</t>
  </si>
  <si>
    <t>Компот из сухофруктов</t>
  </si>
  <si>
    <t>Компот из кураги и изюма</t>
  </si>
  <si>
    <t>Хлеб пшеничный</t>
  </si>
  <si>
    <t>Мясо говядины тушеное с овощами</t>
  </si>
  <si>
    <t>Суп из овощей со сметаной и курой</t>
  </si>
  <si>
    <t>14\2</t>
  </si>
  <si>
    <t>Картофельное пюре</t>
  </si>
  <si>
    <t>Рассольник со сметаной</t>
  </si>
  <si>
    <t xml:space="preserve">Макароны отварные </t>
  </si>
  <si>
    <t>Суп-пюре из картофеля</t>
  </si>
  <si>
    <t>25\2</t>
  </si>
  <si>
    <t>Суп гороховый с картофелем</t>
  </si>
  <si>
    <t>Суп  гороховый  картофелем.</t>
  </si>
  <si>
    <t>Рис припущенный</t>
  </si>
  <si>
    <t>Котлета рыбная</t>
  </si>
  <si>
    <t>Борщ со сметаной .</t>
  </si>
  <si>
    <t>2\2</t>
  </si>
  <si>
    <t>Котлета из мяса говядины</t>
  </si>
  <si>
    <t>43\3</t>
  </si>
  <si>
    <t>17\2</t>
  </si>
  <si>
    <t>44\3</t>
  </si>
  <si>
    <t>3\3</t>
  </si>
  <si>
    <t>Суп картофельный с крупой и курой</t>
  </si>
  <si>
    <t>16\2</t>
  </si>
  <si>
    <t>8\3</t>
  </si>
  <si>
    <t>4\10</t>
  </si>
  <si>
    <t>Суп картофельный с макаронными изделиями  и курой.</t>
  </si>
  <si>
    <t>18\2</t>
  </si>
  <si>
    <t>котлета  из мяса курицы</t>
  </si>
  <si>
    <t>Каша гречневая  рассыпчатая с овощами</t>
  </si>
  <si>
    <t>котлета из мяса говядины</t>
  </si>
  <si>
    <t>9\2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</si>
</sst>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564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 t="s">
        <v>47</v>
      </c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46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9</v>
      </c>
      <c r="J3" s="56">
        <v>2025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>
        <v>11.19</v>
      </c>
      <c r="H18" s="51">
        <v>13.27</v>
      </c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 t="s">
        <v>78</v>
      </c>
      <c r="F19" s="51">
        <v>200</v>
      </c>
      <c r="G19" s="58"/>
      <c r="H19" s="58"/>
      <c r="I19" s="51">
        <v>10.28</v>
      </c>
      <c r="J19" s="51">
        <v>87</v>
      </c>
      <c r="K19" s="52" t="s">
        <v>79</v>
      </c>
      <c r="L19" s="51"/>
    </row>
    <row r="20" spans="1:12" ht="15" x14ac:dyDescent="0.25">
      <c r="A20" s="25"/>
      <c r="B20" s="16"/>
      <c r="C20" s="11"/>
      <c r="D20" s="7" t="s">
        <v>29</v>
      </c>
      <c r="E20" s="50" t="s">
        <v>80</v>
      </c>
      <c r="F20" s="51">
        <v>100</v>
      </c>
      <c r="G20" s="51">
        <v>13</v>
      </c>
      <c r="H20" s="51">
        <v>10</v>
      </c>
      <c r="I20" s="51">
        <v>13</v>
      </c>
      <c r="J20" s="51">
        <v>190</v>
      </c>
      <c r="K20" s="52" t="s">
        <v>56</v>
      </c>
      <c r="L20" s="51"/>
    </row>
    <row r="21" spans="1:12" ht="15" x14ac:dyDescent="0.25">
      <c r="A21" s="25"/>
      <c r="B21" s="16"/>
      <c r="C21" s="11"/>
      <c r="D21" s="7" t="s">
        <v>30</v>
      </c>
      <c r="E21" s="50" t="s">
        <v>52</v>
      </c>
      <c r="F21" s="51">
        <v>150</v>
      </c>
      <c r="G21" s="51">
        <v>5.31</v>
      </c>
      <c r="H21" s="51">
        <v>3.77</v>
      </c>
      <c r="I21" s="51">
        <v>32.409999999999997</v>
      </c>
      <c r="J21" s="51">
        <v>188</v>
      </c>
      <c r="K21" s="52" t="s">
        <v>81</v>
      </c>
      <c r="L21" s="51"/>
    </row>
    <row r="22" spans="1:12" ht="15" x14ac:dyDescent="0.25">
      <c r="A22" s="25"/>
      <c r="B22" s="16"/>
      <c r="C22" s="11"/>
      <c r="D22" s="7" t="s">
        <v>31</v>
      </c>
      <c r="E22" s="50" t="s">
        <v>54</v>
      </c>
      <c r="F22" s="51">
        <v>200</v>
      </c>
      <c r="G22" s="51"/>
      <c r="H22" s="51"/>
      <c r="I22" s="51">
        <v>94</v>
      </c>
      <c r="J22" s="51">
        <v>80</v>
      </c>
      <c r="K22" s="52">
        <v>504</v>
      </c>
      <c r="L22" s="51"/>
    </row>
    <row r="23" spans="1:12" ht="15" x14ac:dyDescent="0.25">
      <c r="A23" s="25"/>
      <c r="B23" s="16"/>
      <c r="C23" s="11"/>
      <c r="D23" s="7" t="s">
        <v>32</v>
      </c>
      <c r="E23" s="50" t="s">
        <v>55</v>
      </c>
      <c r="F23" s="51">
        <v>100</v>
      </c>
      <c r="G23" s="51">
        <v>7.7</v>
      </c>
      <c r="H23" s="51">
        <v>2</v>
      </c>
      <c r="I23" s="51">
        <v>47.5</v>
      </c>
      <c r="J23" s="51">
        <v>254</v>
      </c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750</v>
      </c>
      <c r="G27" s="21">
        <f t="shared" ref="G27:J27" si="3">SUM(G18:G26)</f>
        <v>37.199999999999996</v>
      </c>
      <c r="H27" s="21">
        <f t="shared" si="3"/>
        <v>29.04</v>
      </c>
      <c r="I27" s="21">
        <f t="shared" si="3"/>
        <v>197.19</v>
      </c>
      <c r="J27" s="21">
        <f t="shared" si="3"/>
        <v>799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62" t="s">
        <v>4</v>
      </c>
      <c r="D47" s="63"/>
      <c r="E47" s="33"/>
      <c r="F47" s="34">
        <f>F13+F17+F27+F32+F39+F46</f>
        <v>750</v>
      </c>
      <c r="G47" s="34">
        <f t="shared" ref="G47:J47" si="7">G13+G17+G27+G32+G39+G46</f>
        <v>37.199999999999996</v>
      </c>
      <c r="H47" s="34">
        <f t="shared" si="7"/>
        <v>29.04</v>
      </c>
      <c r="I47" s="34">
        <f t="shared" si="7"/>
        <v>197.19</v>
      </c>
      <c r="J47" s="34">
        <f t="shared" si="7"/>
        <v>799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5" x14ac:dyDescent="0.25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5" x14ac:dyDescent="0.2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0</v>
      </c>
      <c r="G55" s="21">
        <f t="shared" ref="G55" si="8">SUM(G48:G54)</f>
        <v>0</v>
      </c>
      <c r="H55" s="21">
        <f t="shared" ref="H55" si="9">SUM(H48:H54)</f>
        <v>0</v>
      </c>
      <c r="I55" s="21">
        <f t="shared" ref="I55" si="10">SUM(I48:I54)</f>
        <v>0</v>
      </c>
      <c r="J55" s="21">
        <f t="shared" ref="J55" si="11">SUM(J48:J54)</f>
        <v>0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 t="s">
        <v>75</v>
      </c>
      <c r="F61" s="51">
        <v>200</v>
      </c>
      <c r="G61" s="51">
        <v>4.3</v>
      </c>
      <c r="H61" s="51">
        <v>4</v>
      </c>
      <c r="I61" s="51">
        <v>15.9</v>
      </c>
      <c r="J61" s="51">
        <v>118</v>
      </c>
      <c r="K61" s="52" t="s">
        <v>82</v>
      </c>
      <c r="L61" s="51"/>
    </row>
    <row r="62" spans="1:12" ht="15" x14ac:dyDescent="0.25">
      <c r="A62" s="15"/>
      <c r="B62" s="16"/>
      <c r="C62" s="11"/>
      <c r="D62" s="7" t="s">
        <v>29</v>
      </c>
      <c r="E62" s="50" t="s">
        <v>80</v>
      </c>
      <c r="F62" s="51">
        <v>100</v>
      </c>
      <c r="G62" s="51">
        <v>13.7</v>
      </c>
      <c r="H62" s="51">
        <v>7.3</v>
      </c>
      <c r="I62" s="51">
        <v>5</v>
      </c>
      <c r="J62" s="51">
        <v>140</v>
      </c>
      <c r="K62" s="52" t="s">
        <v>56</v>
      </c>
      <c r="L62" s="51"/>
    </row>
    <row r="63" spans="1:12" ht="15" x14ac:dyDescent="0.25">
      <c r="A63" s="15"/>
      <c r="B63" s="16"/>
      <c r="C63" s="11"/>
      <c r="D63" s="7" t="s">
        <v>30</v>
      </c>
      <c r="E63" s="50" t="s">
        <v>57</v>
      </c>
      <c r="F63" s="51">
        <v>150</v>
      </c>
      <c r="G63" s="51">
        <v>8.61</v>
      </c>
      <c r="H63" s="51">
        <v>6.83</v>
      </c>
      <c r="I63" s="51">
        <v>37.81</v>
      </c>
      <c r="J63" s="51">
        <v>250</v>
      </c>
      <c r="K63" s="52" t="s">
        <v>83</v>
      </c>
      <c r="L63" s="51"/>
    </row>
    <row r="64" spans="1:12" ht="15" x14ac:dyDescent="0.25">
      <c r="A64" s="15"/>
      <c r="B64" s="16"/>
      <c r="C64" s="11"/>
      <c r="D64" s="7" t="s">
        <v>31</v>
      </c>
      <c r="E64" s="50" t="s">
        <v>48</v>
      </c>
      <c r="F64" s="51">
        <v>200</v>
      </c>
      <c r="G64" s="51">
        <v>0.04</v>
      </c>
      <c r="H64" s="51">
        <v>0.01</v>
      </c>
      <c r="I64" s="51">
        <v>9.09</v>
      </c>
      <c r="J64" s="51">
        <v>57</v>
      </c>
      <c r="K64" s="52">
        <v>457</v>
      </c>
      <c r="L64" s="51"/>
    </row>
    <row r="65" spans="1:12" ht="15" x14ac:dyDescent="0.25">
      <c r="A65" s="15"/>
      <c r="B65" s="16"/>
      <c r="C65" s="11"/>
      <c r="D65" s="7" t="s">
        <v>32</v>
      </c>
      <c r="E65" s="50" t="s">
        <v>49</v>
      </c>
      <c r="F65" s="51">
        <v>80</v>
      </c>
      <c r="G65" s="51">
        <v>6.16</v>
      </c>
      <c r="H65" s="51">
        <v>0.8</v>
      </c>
      <c r="I65" s="51">
        <v>38.32</v>
      </c>
      <c r="J65" s="51">
        <v>203</v>
      </c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730</v>
      </c>
      <c r="G69" s="21">
        <f t="shared" ref="G69" si="18">SUM(G60:G68)</f>
        <v>32.81</v>
      </c>
      <c r="H69" s="21">
        <f t="shared" ref="H69" si="19">SUM(H60:H68)</f>
        <v>18.940000000000005</v>
      </c>
      <c r="I69" s="21">
        <f t="shared" ref="I69" si="20">SUM(I60:I68)</f>
        <v>106.12</v>
      </c>
      <c r="J69" s="21">
        <f t="shared" ref="J69" si="21">SUM(J60:J68)</f>
        <v>768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62" t="s">
        <v>4</v>
      </c>
      <c r="D89" s="63"/>
      <c r="E89" s="33"/>
      <c r="F89" s="34">
        <f>F55+F59+F69+F74+F81+F88</f>
        <v>730</v>
      </c>
      <c r="G89" s="34">
        <f t="shared" ref="G89" si="38">G55+G59+G69+G74+G81+G88</f>
        <v>32.81</v>
      </c>
      <c r="H89" s="34">
        <f t="shared" ref="H89" si="39">H55+H59+H69+H74+H81+H88</f>
        <v>18.940000000000005</v>
      </c>
      <c r="I89" s="34">
        <f t="shared" ref="I89" si="40">I55+I59+I69+I74+I81+I88</f>
        <v>106.12</v>
      </c>
      <c r="J89" s="34">
        <f t="shared" ref="J89" si="41">J55+J59+J69+J74+J81+J88</f>
        <v>768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5" x14ac:dyDescent="0.2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 x14ac:dyDescent="0.25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5" x14ac:dyDescent="0.25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>
        <v>7.24</v>
      </c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 t="s">
        <v>58</v>
      </c>
      <c r="F103" s="51">
        <v>200</v>
      </c>
      <c r="G103" s="58"/>
      <c r="H103" s="51">
        <v>4.1100000000000003</v>
      </c>
      <c r="I103" s="51">
        <v>12.97</v>
      </c>
      <c r="J103" s="51">
        <v>119</v>
      </c>
      <c r="K103" s="52">
        <v>123</v>
      </c>
      <c r="L103" s="51"/>
    </row>
    <row r="104" spans="1:12" ht="15" x14ac:dyDescent="0.25">
      <c r="A104" s="25"/>
      <c r="B104" s="16"/>
      <c r="C104" s="11"/>
      <c r="D104" s="7" t="s">
        <v>29</v>
      </c>
      <c r="E104" s="50" t="s">
        <v>80</v>
      </c>
      <c r="F104" s="51">
        <v>100</v>
      </c>
      <c r="G104" s="51">
        <v>10.5</v>
      </c>
      <c r="H104" s="51">
        <v>14</v>
      </c>
      <c r="I104" s="51">
        <v>8</v>
      </c>
      <c r="J104" s="51">
        <v>200</v>
      </c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 t="s">
        <v>59</v>
      </c>
      <c r="F105" s="51">
        <v>150</v>
      </c>
      <c r="G105" s="51">
        <v>3.08</v>
      </c>
      <c r="H105" s="51">
        <v>4.22</v>
      </c>
      <c r="I105" s="51">
        <v>20.64</v>
      </c>
      <c r="J105" s="51">
        <v>135</v>
      </c>
      <c r="K105" s="52" t="s">
        <v>84</v>
      </c>
      <c r="L105" s="51"/>
    </row>
    <row r="106" spans="1:12" ht="15" x14ac:dyDescent="0.25">
      <c r="A106" s="25"/>
      <c r="B106" s="16"/>
      <c r="C106" s="11"/>
      <c r="D106" s="7" t="s">
        <v>31</v>
      </c>
      <c r="E106" s="50" t="s">
        <v>60</v>
      </c>
      <c r="F106" s="51">
        <v>200</v>
      </c>
      <c r="G106" s="51"/>
      <c r="H106" s="51"/>
      <c r="I106" s="51">
        <v>94</v>
      </c>
      <c r="J106" s="51">
        <v>80</v>
      </c>
      <c r="K106" s="52">
        <v>507</v>
      </c>
      <c r="L106" s="51"/>
    </row>
    <row r="107" spans="1:12" ht="15" x14ac:dyDescent="0.25">
      <c r="A107" s="25"/>
      <c r="B107" s="16"/>
      <c r="C107" s="11"/>
      <c r="D107" s="7" t="s">
        <v>32</v>
      </c>
      <c r="E107" s="50" t="s">
        <v>49</v>
      </c>
      <c r="F107" s="51">
        <v>80</v>
      </c>
      <c r="G107" s="51">
        <v>6.16</v>
      </c>
      <c r="H107" s="51">
        <v>0.8</v>
      </c>
      <c r="I107" s="51">
        <v>38.32</v>
      </c>
      <c r="J107" s="51">
        <v>203</v>
      </c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730</v>
      </c>
      <c r="G111" s="21">
        <f t="shared" ref="G111" si="52">SUM(G102:G110)</f>
        <v>26.98</v>
      </c>
      <c r="H111" s="21">
        <f t="shared" ref="H111" si="53">SUM(H102:H110)</f>
        <v>23.13</v>
      </c>
      <c r="I111" s="21">
        <f t="shared" ref="I111" si="54">SUM(I102:I110)</f>
        <v>173.93</v>
      </c>
      <c r="J111" s="21">
        <f t="shared" ref="J111" si="55">SUM(J102:J110)</f>
        <v>737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62" t="s">
        <v>4</v>
      </c>
      <c r="D131" s="63"/>
      <c r="E131" s="33"/>
      <c r="F131" s="34">
        <f>F97+F101+F111+F116+F123+F130</f>
        <v>730</v>
      </c>
      <c r="G131" s="34">
        <f t="shared" ref="G131" si="72">G97+G101+G111+G116+G123+G130</f>
        <v>26.98</v>
      </c>
      <c r="H131" s="34">
        <f t="shared" ref="H131" si="73">H97+H101+H111+H116+H123+H130</f>
        <v>23.13</v>
      </c>
      <c r="I131" s="34">
        <f t="shared" ref="I131" si="74">I97+I101+I111+I116+I123+I130</f>
        <v>173.93</v>
      </c>
      <c r="J131" s="34">
        <f t="shared" ref="J131" si="75">J97+J101+J111+J116+J123+J130</f>
        <v>737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5" x14ac:dyDescent="0.25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15" x14ac:dyDescent="0.2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0</v>
      </c>
      <c r="G139" s="21">
        <f t="shared" ref="G139" si="77">SUM(G132:G138)</f>
        <v>0</v>
      </c>
      <c r="H139" s="21">
        <f t="shared" ref="H139" si="78">SUM(H132:H138)</f>
        <v>0</v>
      </c>
      <c r="I139" s="21">
        <f t="shared" ref="I139" si="79">SUM(I132:I138)</f>
        <v>0</v>
      </c>
      <c r="J139" s="21">
        <f t="shared" ref="J139" si="80">SUM(J132:J138)</f>
        <v>0</v>
      </c>
      <c r="K139" s="27"/>
      <c r="L139" s="21">
        <f t="shared" ref="L139:L181" si="81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 t="s">
        <v>85</v>
      </c>
      <c r="F145" s="51">
        <v>240</v>
      </c>
      <c r="G145" s="51">
        <v>12.15</v>
      </c>
      <c r="H145" s="51">
        <v>13.33</v>
      </c>
      <c r="I145" s="51">
        <v>16.39</v>
      </c>
      <c r="J145" s="51">
        <v>235</v>
      </c>
      <c r="K145" s="52" t="s">
        <v>86</v>
      </c>
      <c r="L145" s="51"/>
    </row>
    <row r="146" spans="1:12" ht="15" x14ac:dyDescent="0.25">
      <c r="A146" s="25"/>
      <c r="B146" s="16"/>
      <c r="C146" s="11"/>
      <c r="D146" s="7" t="s">
        <v>29</v>
      </c>
      <c r="E146" s="50" t="s">
        <v>62</v>
      </c>
      <c r="F146" s="51">
        <v>100</v>
      </c>
      <c r="G146" s="51">
        <v>10.5</v>
      </c>
      <c r="H146" s="51">
        <v>14</v>
      </c>
      <c r="I146" s="51">
        <v>8</v>
      </c>
      <c r="J146" s="51">
        <v>200</v>
      </c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 t="s">
        <v>61</v>
      </c>
      <c r="F147" s="51">
        <v>150</v>
      </c>
      <c r="G147" s="51">
        <v>3.5</v>
      </c>
      <c r="H147" s="51">
        <v>2.85</v>
      </c>
      <c r="I147" s="51">
        <v>13.56</v>
      </c>
      <c r="J147" s="51">
        <v>94</v>
      </c>
      <c r="K147" s="52" t="s">
        <v>87</v>
      </c>
      <c r="L147" s="51"/>
    </row>
    <row r="148" spans="1:12" ht="15" x14ac:dyDescent="0.25">
      <c r="A148" s="25"/>
      <c r="B148" s="16"/>
      <c r="C148" s="11"/>
      <c r="D148" s="7" t="s">
        <v>31</v>
      </c>
      <c r="E148" s="50" t="s">
        <v>63</v>
      </c>
      <c r="F148" s="51">
        <v>200</v>
      </c>
      <c r="G148" s="51">
        <v>0.5</v>
      </c>
      <c r="H148" s="51"/>
      <c r="I148" s="51">
        <v>18.3</v>
      </c>
      <c r="J148" s="51">
        <v>72</v>
      </c>
      <c r="K148" s="52" t="s">
        <v>88</v>
      </c>
      <c r="L148" s="51"/>
    </row>
    <row r="149" spans="1:12" ht="15" x14ac:dyDescent="0.25">
      <c r="A149" s="25"/>
      <c r="B149" s="16"/>
      <c r="C149" s="11"/>
      <c r="D149" s="7" t="s">
        <v>32</v>
      </c>
      <c r="E149" s="50" t="s">
        <v>55</v>
      </c>
      <c r="F149" s="51">
        <v>100</v>
      </c>
      <c r="G149" s="51">
        <v>8</v>
      </c>
      <c r="H149" s="51">
        <v>1.3</v>
      </c>
      <c r="I149" s="51">
        <v>45.9</v>
      </c>
      <c r="J149" s="51">
        <v>232</v>
      </c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790</v>
      </c>
      <c r="G153" s="21">
        <f t="shared" ref="G153" si="87">SUM(G144:G152)</f>
        <v>34.65</v>
      </c>
      <c r="H153" s="21">
        <f t="shared" ref="H153" si="88">SUM(H144:H152)</f>
        <v>31.48</v>
      </c>
      <c r="I153" s="21">
        <f t="shared" ref="I153" si="89">SUM(I144:I152)</f>
        <v>102.15</v>
      </c>
      <c r="J153" s="21">
        <f t="shared" ref="J153" si="90">SUM(J144:J152)</f>
        <v>833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62" t="s">
        <v>4</v>
      </c>
      <c r="D173" s="63"/>
      <c r="E173" s="33"/>
      <c r="F173" s="34">
        <f>F139+F143+F153+F158+F165+F172</f>
        <v>790</v>
      </c>
      <c r="G173" s="34">
        <f t="shared" ref="G173" si="107">G139+G143+G153+G158+G165+G172</f>
        <v>34.65</v>
      </c>
      <c r="H173" s="34">
        <f t="shared" ref="H173" si="108">H139+H143+H153+H158+H165+H172</f>
        <v>31.48</v>
      </c>
      <c r="I173" s="34">
        <f t="shared" ref="I173" si="109">I139+I143+I153+I158+I165+I172</f>
        <v>102.15</v>
      </c>
      <c r="J173" s="34">
        <f t="shared" ref="J173" si="110">J139+J143+J153+J158+J165+J172</f>
        <v>833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 t="s">
        <v>89</v>
      </c>
      <c r="F187" s="51">
        <v>240</v>
      </c>
      <c r="G187" s="51">
        <v>20.66</v>
      </c>
      <c r="H187" s="51">
        <v>18.98</v>
      </c>
      <c r="I187" s="51">
        <v>11.53</v>
      </c>
      <c r="J187" s="51">
        <v>238</v>
      </c>
      <c r="K187" s="52" t="s">
        <v>90</v>
      </c>
      <c r="L187" s="51"/>
    </row>
    <row r="188" spans="1:12" ht="15" x14ac:dyDescent="0.25">
      <c r="A188" s="25"/>
      <c r="B188" s="16"/>
      <c r="C188" s="11"/>
      <c r="D188" s="7" t="s">
        <v>29</v>
      </c>
      <c r="E188" s="50" t="s">
        <v>91</v>
      </c>
      <c r="F188" s="51">
        <v>100</v>
      </c>
      <c r="G188" s="51">
        <v>12.3</v>
      </c>
      <c r="H188" s="51">
        <v>7.4</v>
      </c>
      <c r="I188" s="51">
        <v>17</v>
      </c>
      <c r="J188" s="51">
        <v>184</v>
      </c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 t="s">
        <v>92</v>
      </c>
      <c r="F189" s="51">
        <v>150</v>
      </c>
      <c r="G189" s="51">
        <v>8.61</v>
      </c>
      <c r="H189" s="51">
        <v>6.83</v>
      </c>
      <c r="I189" s="51">
        <v>37.81</v>
      </c>
      <c r="J189" s="51">
        <v>250</v>
      </c>
      <c r="K189" s="52" t="s">
        <v>83</v>
      </c>
      <c r="L189" s="51"/>
    </row>
    <row r="190" spans="1:12" ht="15" x14ac:dyDescent="0.25">
      <c r="A190" s="25"/>
      <c r="B190" s="16"/>
      <c r="C190" s="11"/>
      <c r="D190" s="7" t="s">
        <v>31</v>
      </c>
      <c r="E190" s="50" t="s">
        <v>64</v>
      </c>
      <c r="F190" s="51">
        <v>200</v>
      </c>
      <c r="G190" s="51">
        <v>0.31</v>
      </c>
      <c r="H190" s="51">
        <v>0.01</v>
      </c>
      <c r="I190" s="51">
        <v>18.350000000000001</v>
      </c>
      <c r="J190" s="51">
        <v>72</v>
      </c>
      <c r="K190" s="52" t="s">
        <v>88</v>
      </c>
      <c r="L190" s="51"/>
    </row>
    <row r="191" spans="1:12" ht="15" x14ac:dyDescent="0.25">
      <c r="A191" s="25"/>
      <c r="B191" s="16"/>
      <c r="C191" s="11"/>
      <c r="D191" s="7" t="s">
        <v>32</v>
      </c>
      <c r="E191" s="50" t="s">
        <v>50</v>
      </c>
      <c r="F191" s="51">
        <v>80</v>
      </c>
      <c r="G191" s="51">
        <v>6.4</v>
      </c>
      <c r="H191" s="51">
        <v>1.04</v>
      </c>
      <c r="I191" s="51">
        <v>36.72</v>
      </c>
      <c r="J191" s="51">
        <v>186</v>
      </c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770</v>
      </c>
      <c r="G195" s="21">
        <f t="shared" ref="G195" si="121">SUM(G186:G194)</f>
        <v>48.28</v>
      </c>
      <c r="H195" s="21">
        <f t="shared" ref="H195" si="122">SUM(H186:H194)</f>
        <v>34.26</v>
      </c>
      <c r="I195" s="21">
        <f t="shared" ref="I195" si="123">SUM(I186:I194)</f>
        <v>121.41</v>
      </c>
      <c r="J195" s="21">
        <f t="shared" ref="J195" si="124">SUM(J186:J194)</f>
        <v>930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62" t="s">
        <v>4</v>
      </c>
      <c r="D215" s="63"/>
      <c r="E215" s="33"/>
      <c r="F215" s="34">
        <f>F181+F185+F195+F200+F207+F214</f>
        <v>770</v>
      </c>
      <c r="G215" s="34">
        <f t="shared" ref="G215" si="141">G181+G185+G195+G200+G207+G214</f>
        <v>48.28</v>
      </c>
      <c r="H215" s="34">
        <f t="shared" ref="H215" si="142">H181+H185+H195+H200+H207+H214</f>
        <v>34.26</v>
      </c>
      <c r="I215" s="34">
        <f t="shared" ref="I215" si="143">I181+I185+I195+I200+I207+I214</f>
        <v>121.41</v>
      </c>
      <c r="J215" s="34">
        <f t="shared" ref="J215" si="144">J181+J185+J195+J200+J207+J214</f>
        <v>930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146">SUM(G216:G222)</f>
        <v>0</v>
      </c>
      <c r="H223" s="21">
        <f t="shared" ref="H223" si="147">SUM(H216:H222)</f>
        <v>0</v>
      </c>
      <c r="I223" s="21">
        <f t="shared" ref="I223" si="148">SUM(I216:I222)</f>
        <v>0</v>
      </c>
      <c r="J223" s="21">
        <f t="shared" ref="J223" si="149">SUM(J216:J222)</f>
        <v>0</v>
      </c>
      <c r="K223" s="27"/>
      <c r="L223" s="21">
        <f t="shared" ref="L223:L265" si="150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 t="s">
        <v>74</v>
      </c>
      <c r="F229" s="51">
        <v>200</v>
      </c>
      <c r="G229" s="51">
        <v>4.3</v>
      </c>
      <c r="H229" s="51">
        <v>4</v>
      </c>
      <c r="I229" s="51">
        <v>15.9</v>
      </c>
      <c r="J229" s="51">
        <v>118</v>
      </c>
      <c r="K229" s="52" t="s">
        <v>82</v>
      </c>
      <c r="L229" s="51"/>
    </row>
    <row r="230" spans="1:12" ht="15" x14ac:dyDescent="0.25">
      <c r="A230" s="25"/>
      <c r="B230" s="16"/>
      <c r="C230" s="11"/>
      <c r="D230" s="7" t="s">
        <v>29</v>
      </c>
      <c r="E230" s="50" t="s">
        <v>93</v>
      </c>
      <c r="F230" s="51">
        <v>100</v>
      </c>
      <c r="G230" s="51">
        <v>13</v>
      </c>
      <c r="H230" s="51">
        <v>10</v>
      </c>
      <c r="I230" s="51">
        <v>13</v>
      </c>
      <c r="J230" s="51">
        <v>190</v>
      </c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 t="s">
        <v>76</v>
      </c>
      <c r="F231" s="51">
        <v>150</v>
      </c>
      <c r="G231" s="51">
        <v>3.67</v>
      </c>
      <c r="H231" s="51">
        <v>3.36</v>
      </c>
      <c r="I231" s="51">
        <v>37.119999999999997</v>
      </c>
      <c r="J231" s="51">
        <v>197</v>
      </c>
      <c r="K231" s="52">
        <v>386</v>
      </c>
      <c r="L231" s="51"/>
    </row>
    <row r="232" spans="1:12" ht="15" x14ac:dyDescent="0.25">
      <c r="A232" s="25"/>
      <c r="B232" s="16"/>
      <c r="C232" s="11"/>
      <c r="D232" s="7" t="s">
        <v>31</v>
      </c>
      <c r="E232" s="50" t="s">
        <v>48</v>
      </c>
      <c r="F232" s="51">
        <v>200</v>
      </c>
      <c r="G232" s="51">
        <v>0.04</v>
      </c>
      <c r="H232" s="51">
        <v>0.01</v>
      </c>
      <c r="I232" s="51">
        <v>9.09</v>
      </c>
      <c r="J232" s="51">
        <v>57</v>
      </c>
      <c r="K232" s="52">
        <v>457</v>
      </c>
      <c r="L232" s="51"/>
    </row>
    <row r="233" spans="1:12" ht="15" x14ac:dyDescent="0.25">
      <c r="A233" s="25"/>
      <c r="B233" s="16"/>
      <c r="C233" s="11"/>
      <c r="D233" s="7" t="s">
        <v>32</v>
      </c>
      <c r="E233" s="50" t="s">
        <v>49</v>
      </c>
      <c r="F233" s="51">
        <v>80</v>
      </c>
      <c r="G233" s="51">
        <v>6.4</v>
      </c>
      <c r="H233" s="51">
        <v>1.04</v>
      </c>
      <c r="I233" s="51">
        <v>36.72</v>
      </c>
      <c r="J233" s="51">
        <v>186</v>
      </c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730</v>
      </c>
      <c r="G237" s="21">
        <f t="shared" ref="G237" si="156">SUM(G228:G236)</f>
        <v>27.409999999999997</v>
      </c>
      <c r="H237" s="21">
        <f t="shared" ref="H237" si="157">SUM(H228:H236)</f>
        <v>18.41</v>
      </c>
      <c r="I237" s="21">
        <f t="shared" ref="I237" si="158">SUM(I228:I236)</f>
        <v>111.83</v>
      </c>
      <c r="J237" s="21">
        <f t="shared" ref="J237" si="159">SUM(J228:J236)</f>
        <v>748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62" t="s">
        <v>4</v>
      </c>
      <c r="D257" s="63"/>
      <c r="E257" s="33"/>
      <c r="F257" s="34">
        <f>F223+F227+F237+F242+F249+F256</f>
        <v>730</v>
      </c>
      <c r="G257" s="34">
        <f t="shared" ref="G257" si="176">G223+G227+G237+G242+G249+G256</f>
        <v>27.409999999999997</v>
      </c>
      <c r="H257" s="34">
        <f t="shared" ref="H257" si="177">H223+H227+H237+H242+H249+H256</f>
        <v>18.41</v>
      </c>
      <c r="I257" s="34">
        <f t="shared" ref="I257" si="178">I223+I227+I237+I242+I249+I256</f>
        <v>111.83</v>
      </c>
      <c r="J257" s="34">
        <f t="shared" ref="J257" si="179">J223+J227+J237+J242+J249+J256</f>
        <v>748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 t="s">
        <v>66</v>
      </c>
      <c r="F271" s="51">
        <v>200</v>
      </c>
      <c r="G271" s="51">
        <v>15.7</v>
      </c>
      <c r="H271" s="51">
        <v>15.7</v>
      </c>
      <c r="I271" s="51">
        <v>19.8</v>
      </c>
      <c r="J271" s="51">
        <v>285</v>
      </c>
      <c r="K271" s="52" t="s">
        <v>51</v>
      </c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 t="s">
        <v>61</v>
      </c>
      <c r="F273" s="51">
        <v>150</v>
      </c>
      <c r="G273" s="51">
        <v>3.5</v>
      </c>
      <c r="H273" s="51">
        <v>2.85</v>
      </c>
      <c r="I273" s="51">
        <v>13.56</v>
      </c>
      <c r="J273" s="51">
        <v>94</v>
      </c>
      <c r="K273" s="52" t="s">
        <v>87</v>
      </c>
      <c r="L273" s="51"/>
    </row>
    <row r="274" spans="1:12" ht="15" x14ac:dyDescent="0.25">
      <c r="A274" s="25"/>
      <c r="B274" s="16"/>
      <c r="C274" s="11"/>
      <c r="D274" s="7" t="s">
        <v>31</v>
      </c>
      <c r="E274" s="50" t="s">
        <v>54</v>
      </c>
      <c r="F274" s="51">
        <v>200</v>
      </c>
      <c r="G274" s="51"/>
      <c r="H274" s="51"/>
      <c r="I274" s="51">
        <v>94</v>
      </c>
      <c r="J274" s="51">
        <v>80</v>
      </c>
      <c r="K274" s="52">
        <v>504</v>
      </c>
      <c r="L274" s="51"/>
    </row>
    <row r="275" spans="1:12" ht="15" x14ac:dyDescent="0.25">
      <c r="A275" s="25"/>
      <c r="B275" s="16"/>
      <c r="C275" s="11"/>
      <c r="D275" s="7" t="s">
        <v>32</v>
      </c>
      <c r="E275" s="50" t="s">
        <v>49</v>
      </c>
      <c r="F275" s="51">
        <v>100</v>
      </c>
      <c r="G275" s="51">
        <v>8</v>
      </c>
      <c r="H275" s="51">
        <v>1.3</v>
      </c>
      <c r="I275" s="51">
        <v>45.9</v>
      </c>
      <c r="J275" s="51">
        <v>232</v>
      </c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650</v>
      </c>
      <c r="G279" s="21">
        <f t="shared" ref="G279" si="190">SUM(G270:G278)</f>
        <v>27.2</v>
      </c>
      <c r="H279" s="21">
        <f t="shared" ref="H279" si="191">SUM(H270:H278)</f>
        <v>19.850000000000001</v>
      </c>
      <c r="I279" s="21">
        <f t="shared" ref="I279" si="192">SUM(I270:I278)</f>
        <v>173.26</v>
      </c>
      <c r="J279" s="21">
        <f t="shared" ref="J279" si="193">SUM(J270:J278)</f>
        <v>691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62" t="s">
        <v>4</v>
      </c>
      <c r="D299" s="63"/>
      <c r="E299" s="33"/>
      <c r="F299" s="34">
        <f>F265+F269+F279+F284+F291+F298</f>
        <v>650</v>
      </c>
      <c r="G299" s="34">
        <f t="shared" ref="G299" si="210">G265+G269+G279+G284+G291+G298</f>
        <v>27.2</v>
      </c>
      <c r="H299" s="34">
        <f t="shared" ref="H299" si="211">H265+H269+H279+H284+H291+H298</f>
        <v>19.850000000000001</v>
      </c>
      <c r="I299" s="34">
        <f t="shared" ref="I299" si="212">I265+I269+I279+I284+I291+I298</f>
        <v>173.26</v>
      </c>
      <c r="J299" s="34">
        <f t="shared" ref="J299" si="213">J265+J269+J279+J284+J291+J298</f>
        <v>691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 t="s">
        <v>74</v>
      </c>
      <c r="F313" s="51">
        <v>200</v>
      </c>
      <c r="G313" s="51">
        <v>4.3</v>
      </c>
      <c r="H313" s="51">
        <v>4</v>
      </c>
      <c r="I313" s="51">
        <v>15.9</v>
      </c>
      <c r="J313" s="51">
        <v>118</v>
      </c>
      <c r="K313" s="52">
        <v>128</v>
      </c>
      <c r="L313" s="51"/>
    </row>
    <row r="314" spans="1:12" ht="15" x14ac:dyDescent="0.25">
      <c r="A314" s="25"/>
      <c r="B314" s="16"/>
      <c r="C314" s="11"/>
      <c r="D314" s="7" t="s">
        <v>29</v>
      </c>
      <c r="E314" s="50" t="s">
        <v>53</v>
      </c>
      <c r="F314" s="51">
        <v>100</v>
      </c>
      <c r="G314" s="51">
        <v>13</v>
      </c>
      <c r="H314" s="51">
        <v>22</v>
      </c>
      <c r="I314" s="51">
        <v>7.5</v>
      </c>
      <c r="J314" s="51">
        <v>250</v>
      </c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 t="s">
        <v>76</v>
      </c>
      <c r="F315" s="51">
        <v>150</v>
      </c>
      <c r="G315" s="51">
        <v>3.67</v>
      </c>
      <c r="H315" s="51">
        <v>3.36</v>
      </c>
      <c r="I315" s="51">
        <v>37.119999999999997</v>
      </c>
      <c r="J315" s="51">
        <v>197</v>
      </c>
      <c r="K315" s="52">
        <v>386</v>
      </c>
      <c r="L315" s="51"/>
    </row>
    <row r="316" spans="1:12" ht="15" x14ac:dyDescent="0.25">
      <c r="A316" s="25"/>
      <c r="B316" s="16"/>
      <c r="C316" s="11"/>
      <c r="D316" s="7" t="s">
        <v>31</v>
      </c>
      <c r="E316" s="50" t="s">
        <v>48</v>
      </c>
      <c r="F316" s="51">
        <v>200</v>
      </c>
      <c r="G316" s="51">
        <v>0.04</v>
      </c>
      <c r="H316" s="51">
        <v>0.01</v>
      </c>
      <c r="I316" s="51">
        <v>9.09</v>
      </c>
      <c r="J316" s="51">
        <v>57</v>
      </c>
      <c r="K316" s="52">
        <v>457</v>
      </c>
      <c r="L316" s="51"/>
    </row>
    <row r="317" spans="1:12" ht="15" x14ac:dyDescent="0.25">
      <c r="A317" s="25"/>
      <c r="B317" s="16"/>
      <c r="C317" s="11"/>
      <c r="D317" s="7" t="s">
        <v>32</v>
      </c>
      <c r="E317" s="50" t="s">
        <v>49</v>
      </c>
      <c r="F317" s="51">
        <v>80</v>
      </c>
      <c r="G317" s="51">
        <v>6.4</v>
      </c>
      <c r="H317" s="51">
        <v>1.04</v>
      </c>
      <c r="I317" s="51">
        <v>36.72</v>
      </c>
      <c r="J317" s="51">
        <v>186</v>
      </c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730</v>
      </c>
      <c r="G321" s="21">
        <f t="shared" ref="G321" si="225">SUM(G312:G320)</f>
        <v>27.409999999999997</v>
      </c>
      <c r="H321" s="21">
        <f t="shared" ref="H321" si="226">SUM(H312:H320)</f>
        <v>30.41</v>
      </c>
      <c r="I321" s="21">
        <f t="shared" ref="I321" si="227">SUM(I312:I320)</f>
        <v>106.33</v>
      </c>
      <c r="J321" s="21">
        <f t="shared" ref="J321" si="228">SUM(J312:J320)</f>
        <v>808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">
      <c r="A341" s="31">
        <f>A300</f>
        <v>2</v>
      </c>
      <c r="B341" s="32">
        <f>B300</f>
        <v>1</v>
      </c>
      <c r="C341" s="62" t="s">
        <v>4</v>
      </c>
      <c r="D341" s="63"/>
      <c r="E341" s="33"/>
      <c r="F341" s="34">
        <f>F307+F311+F321+F326+F333+F340</f>
        <v>730</v>
      </c>
      <c r="G341" s="34">
        <f t="shared" ref="G341" si="245">G307+G311+G321+G326+G333+G340</f>
        <v>27.409999999999997</v>
      </c>
      <c r="H341" s="34">
        <f t="shared" ref="H341" si="246">H307+H311+H321+H326+H333+H340</f>
        <v>30.41</v>
      </c>
      <c r="I341" s="34">
        <f t="shared" ref="I341" si="247">I307+I311+I321+I326+I333+I340</f>
        <v>106.33</v>
      </c>
      <c r="J341" s="34">
        <f t="shared" ref="J341" si="248">J307+J311+J321+J326+J333+J340</f>
        <v>808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0</v>
      </c>
      <c r="G349" s="21">
        <f t="shared" ref="G349" si="250">SUM(G342:G348)</f>
        <v>0</v>
      </c>
      <c r="H349" s="21">
        <f t="shared" ref="H349" si="251">SUM(H342:H348)</f>
        <v>0</v>
      </c>
      <c r="I349" s="21">
        <f t="shared" ref="I349" si="252">SUM(I342:I348)</f>
        <v>0</v>
      </c>
      <c r="J349" s="21">
        <f t="shared" ref="J349" si="253">SUM(J342:J348)</f>
        <v>0</v>
      </c>
      <c r="K349" s="27"/>
      <c r="L349" s="21">
        <f t="shared" si="219"/>
        <v>0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 t="s">
        <v>66</v>
      </c>
      <c r="F355" s="51">
        <v>200</v>
      </c>
      <c r="G355" s="51">
        <v>15.7</v>
      </c>
      <c r="H355" s="51">
        <v>15.7</v>
      </c>
      <c r="I355" s="51">
        <v>19.8</v>
      </c>
      <c r="J355" s="51">
        <v>285</v>
      </c>
      <c r="K355" s="52" t="s">
        <v>51</v>
      </c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 t="s">
        <v>61</v>
      </c>
      <c r="F357" s="51">
        <v>150</v>
      </c>
      <c r="G357" s="51">
        <v>3.5</v>
      </c>
      <c r="H357" s="51">
        <v>2.85</v>
      </c>
      <c r="I357" s="51">
        <v>13.56</v>
      </c>
      <c r="J357" s="51">
        <v>94</v>
      </c>
      <c r="K357" s="52">
        <v>380</v>
      </c>
      <c r="L357" s="51"/>
    </row>
    <row r="358" spans="1:12" ht="15" x14ac:dyDescent="0.25">
      <c r="A358" s="15"/>
      <c r="B358" s="16"/>
      <c r="C358" s="11"/>
      <c r="D358" s="7" t="s">
        <v>31</v>
      </c>
      <c r="E358" s="50" t="s">
        <v>54</v>
      </c>
      <c r="F358" s="51">
        <v>200</v>
      </c>
      <c r="G358" s="51"/>
      <c r="H358" s="51"/>
      <c r="I358" s="51">
        <v>94</v>
      </c>
      <c r="J358" s="51">
        <v>380</v>
      </c>
      <c r="K358" s="52">
        <v>504</v>
      </c>
      <c r="L358" s="51"/>
    </row>
    <row r="359" spans="1:12" ht="15" x14ac:dyDescent="0.25">
      <c r="A359" s="15"/>
      <c r="B359" s="16"/>
      <c r="C359" s="11"/>
      <c r="D359" s="7" t="s">
        <v>32</v>
      </c>
      <c r="E359" s="50" t="s">
        <v>49</v>
      </c>
      <c r="F359" s="51">
        <v>100</v>
      </c>
      <c r="G359" s="51">
        <v>8</v>
      </c>
      <c r="H359" s="51">
        <v>1.3</v>
      </c>
      <c r="I359" s="51">
        <v>45.9</v>
      </c>
      <c r="J359" s="51">
        <v>232</v>
      </c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650</v>
      </c>
      <c r="G363" s="21">
        <f t="shared" ref="G363" si="259">SUM(G354:G362)</f>
        <v>27.2</v>
      </c>
      <c r="H363" s="21">
        <f t="shared" ref="H363" si="260">SUM(H354:H362)</f>
        <v>19.850000000000001</v>
      </c>
      <c r="I363" s="21">
        <f t="shared" ref="I363" si="261">SUM(I354:I362)</f>
        <v>173.26</v>
      </c>
      <c r="J363" s="21">
        <f t="shared" ref="J363" si="262">SUM(J354:J362)</f>
        <v>991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62" t="s">
        <v>4</v>
      </c>
      <c r="D383" s="63"/>
      <c r="E383" s="33"/>
      <c r="F383" s="34">
        <f>F349+F353+F363+F368+F375+F382</f>
        <v>650</v>
      </c>
      <c r="G383" s="34">
        <f t="shared" ref="G383" si="279">G349+G353+G363+G368+G375+G382</f>
        <v>27.2</v>
      </c>
      <c r="H383" s="34">
        <f t="shared" ref="H383" si="280">H349+H353+H363+H368+H375+H382</f>
        <v>19.850000000000001</v>
      </c>
      <c r="I383" s="34">
        <f t="shared" ref="I383" si="281">I349+I353+I363+I368+I375+I382</f>
        <v>173.26</v>
      </c>
      <c r="J383" s="34">
        <f t="shared" ref="J383" si="282">J349+J353+J363+J368+J375+J382</f>
        <v>991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 t="s">
        <v>67</v>
      </c>
      <c r="F397" s="51">
        <v>240</v>
      </c>
      <c r="G397" s="51">
        <v>10.96</v>
      </c>
      <c r="H397" s="51">
        <v>14.14</v>
      </c>
      <c r="I397" s="51">
        <v>8.39</v>
      </c>
      <c r="J397" s="51">
        <v>205</v>
      </c>
      <c r="K397" s="52" t="s">
        <v>68</v>
      </c>
      <c r="L397" s="51"/>
    </row>
    <row r="398" spans="1:12" ht="15" x14ac:dyDescent="0.25">
      <c r="A398" s="25"/>
      <c r="B398" s="16"/>
      <c r="C398" s="11"/>
      <c r="D398" s="7" t="s">
        <v>29</v>
      </c>
      <c r="E398" s="50" t="s">
        <v>77</v>
      </c>
      <c r="F398" s="51">
        <v>100</v>
      </c>
      <c r="G398" s="51">
        <v>8.5</v>
      </c>
      <c r="H398" s="51">
        <v>1</v>
      </c>
      <c r="I398" s="51">
        <v>18</v>
      </c>
      <c r="J398" s="51">
        <v>120</v>
      </c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 t="s">
        <v>69</v>
      </c>
      <c r="F399" s="51">
        <v>150</v>
      </c>
      <c r="G399" s="51">
        <v>3.08</v>
      </c>
      <c r="H399" s="51">
        <v>4.22</v>
      </c>
      <c r="I399" s="51">
        <v>20.64</v>
      </c>
      <c r="J399" s="51">
        <v>135</v>
      </c>
      <c r="K399" s="52" t="s">
        <v>84</v>
      </c>
      <c r="L399" s="51"/>
    </row>
    <row r="400" spans="1:12" ht="15" x14ac:dyDescent="0.25">
      <c r="A400" s="25"/>
      <c r="B400" s="16"/>
      <c r="C400" s="11"/>
      <c r="D400" s="7" t="s">
        <v>31</v>
      </c>
      <c r="E400" s="50" t="s">
        <v>64</v>
      </c>
      <c r="F400" s="51">
        <v>200</v>
      </c>
      <c r="G400" s="51">
        <v>0.5</v>
      </c>
      <c r="H400" s="51">
        <v>0.01</v>
      </c>
      <c r="I400" s="51">
        <v>18.3</v>
      </c>
      <c r="J400" s="51">
        <v>72</v>
      </c>
      <c r="K400" s="52" t="s">
        <v>88</v>
      </c>
      <c r="L400" s="51"/>
    </row>
    <row r="401" spans="1:12" ht="15" x14ac:dyDescent="0.25">
      <c r="A401" s="25"/>
      <c r="B401" s="16"/>
      <c r="C401" s="11"/>
      <c r="D401" s="7" t="s">
        <v>32</v>
      </c>
      <c r="E401" s="50" t="s">
        <v>65</v>
      </c>
      <c r="F401" s="51">
        <v>80</v>
      </c>
      <c r="G401" s="51">
        <v>6.16</v>
      </c>
      <c r="H401" s="51">
        <v>0.8</v>
      </c>
      <c r="I401" s="51">
        <v>38.32</v>
      </c>
      <c r="J401" s="51">
        <v>189</v>
      </c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770</v>
      </c>
      <c r="G405" s="21">
        <f t="shared" ref="G405" si="294">SUM(G396:G404)</f>
        <v>29.2</v>
      </c>
      <c r="H405" s="21">
        <f t="shared" ref="H405" si="295">SUM(H396:H404)</f>
        <v>20.170000000000002</v>
      </c>
      <c r="I405" s="21">
        <f t="shared" ref="I405" si="296">SUM(I396:I404)</f>
        <v>103.65</v>
      </c>
      <c r="J405" s="21">
        <f t="shared" ref="J405" si="297">SUM(J396:J404)</f>
        <v>721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62" t="s">
        <v>4</v>
      </c>
      <c r="D425" s="63"/>
      <c r="E425" s="33"/>
      <c r="F425" s="34">
        <f>F391+F395+F405+F410+F417+F424</f>
        <v>770</v>
      </c>
      <c r="G425" s="34">
        <f t="shared" ref="G425" si="314">G391+G395+G405+G410+G417+G424</f>
        <v>29.2</v>
      </c>
      <c r="H425" s="34">
        <f t="shared" ref="H425" si="315">H391+H395+H405+H410+H417+H424</f>
        <v>20.170000000000002</v>
      </c>
      <c r="I425" s="34">
        <f t="shared" ref="I425" si="316">I391+I395+I405+I410+I417+I424</f>
        <v>103.65</v>
      </c>
      <c r="J425" s="34">
        <f t="shared" ref="J425" si="317">J391+J395+J405+J410+J417+J424</f>
        <v>721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0</v>
      </c>
      <c r="G433" s="21">
        <f t="shared" ref="G433" si="319">SUM(G426:G432)</f>
        <v>0</v>
      </c>
      <c r="H433" s="21">
        <f t="shared" ref="H433" si="320">SUM(H426:H432)</f>
        <v>0</v>
      </c>
      <c r="I433" s="21">
        <f t="shared" ref="I433" si="321">SUM(I426:I432)</f>
        <v>0</v>
      </c>
      <c r="J433" s="21">
        <f t="shared" ref="J433" si="322">SUM(J426:J432)</f>
        <v>0</v>
      </c>
      <c r="K433" s="27"/>
      <c r="L433" s="21">
        <f t="shared" si="28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 t="s">
        <v>70</v>
      </c>
      <c r="F439" s="51">
        <v>210</v>
      </c>
      <c r="G439" s="51">
        <v>1.43</v>
      </c>
      <c r="H439" s="51">
        <v>2.62</v>
      </c>
      <c r="I439" s="51">
        <v>9.35</v>
      </c>
      <c r="J439" s="51">
        <v>68</v>
      </c>
      <c r="K439" s="52" t="s">
        <v>94</v>
      </c>
      <c r="L439" s="51"/>
    </row>
    <row r="440" spans="1:12" ht="15" x14ac:dyDescent="0.25">
      <c r="A440" s="25"/>
      <c r="B440" s="16"/>
      <c r="C440" s="11"/>
      <c r="D440" s="7" t="s">
        <v>29</v>
      </c>
      <c r="E440" s="50" t="s">
        <v>80</v>
      </c>
      <c r="F440" s="51">
        <v>100</v>
      </c>
      <c r="G440" s="51">
        <v>13</v>
      </c>
      <c r="H440" s="51">
        <v>22</v>
      </c>
      <c r="I440" s="51">
        <v>7.5</v>
      </c>
      <c r="J440" s="51">
        <v>250</v>
      </c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 t="s">
        <v>71</v>
      </c>
      <c r="F441" s="51">
        <v>150</v>
      </c>
      <c r="G441" s="51">
        <v>5.31</v>
      </c>
      <c r="H441" s="51">
        <v>3.77</v>
      </c>
      <c r="I441" s="51">
        <v>32.409999999999997</v>
      </c>
      <c r="J441" s="51">
        <v>188</v>
      </c>
      <c r="K441" s="52" t="s">
        <v>81</v>
      </c>
      <c r="L441" s="51"/>
    </row>
    <row r="442" spans="1:12" ht="15" x14ac:dyDescent="0.25">
      <c r="A442" s="25"/>
      <c r="B442" s="16"/>
      <c r="C442" s="11"/>
      <c r="D442" s="7" t="s">
        <v>31</v>
      </c>
      <c r="E442" s="50" t="s">
        <v>63</v>
      </c>
      <c r="F442" s="51">
        <v>200</v>
      </c>
      <c r="G442" s="51">
        <v>0.5</v>
      </c>
      <c r="H442" s="51"/>
      <c r="I442" s="51">
        <v>18.3</v>
      </c>
      <c r="J442" s="51">
        <v>72</v>
      </c>
      <c r="K442" s="52" t="s">
        <v>88</v>
      </c>
      <c r="L442" s="51"/>
    </row>
    <row r="443" spans="1:12" ht="15" x14ac:dyDescent="0.25">
      <c r="A443" s="25"/>
      <c r="B443" s="16"/>
      <c r="C443" s="11"/>
      <c r="D443" s="7" t="s">
        <v>32</v>
      </c>
      <c r="E443" s="50" t="s">
        <v>65</v>
      </c>
      <c r="F443" s="51">
        <v>80</v>
      </c>
      <c r="G443" s="51">
        <v>6.16</v>
      </c>
      <c r="H443" s="51">
        <v>0.8</v>
      </c>
      <c r="I443" s="51">
        <v>38.32</v>
      </c>
      <c r="J443" s="51">
        <v>189</v>
      </c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740</v>
      </c>
      <c r="G447" s="21">
        <f t="shared" ref="G447" si="328">SUM(G438:G446)</f>
        <v>26.4</v>
      </c>
      <c r="H447" s="21">
        <f t="shared" ref="H447" si="329">SUM(H438:H446)</f>
        <v>29.19</v>
      </c>
      <c r="I447" s="21">
        <f t="shared" ref="I447" si="330">SUM(I438:I446)</f>
        <v>105.88</v>
      </c>
      <c r="J447" s="21">
        <f t="shared" ref="J447" si="331">SUM(J438:J446)</f>
        <v>767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62" t="s">
        <v>4</v>
      </c>
      <c r="D467" s="63"/>
      <c r="E467" s="33"/>
      <c r="F467" s="34">
        <f>F433+F437+F447+F452+F459+F466</f>
        <v>740</v>
      </c>
      <c r="G467" s="34">
        <f t="shared" ref="G467" si="348">G433+G437+G447+G452+G459+G466</f>
        <v>26.4</v>
      </c>
      <c r="H467" s="34">
        <f t="shared" ref="H467" si="349">H433+H437+H447+H452+H459+H466</f>
        <v>29.19</v>
      </c>
      <c r="I467" s="34">
        <f t="shared" ref="I467" si="350">I433+I437+I447+I452+I459+I466</f>
        <v>105.88</v>
      </c>
      <c r="J467" s="34">
        <f t="shared" ref="J467" si="351">J433+J437+J447+J452+J459+J466</f>
        <v>767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 t="s">
        <v>72</v>
      </c>
      <c r="F481" s="51">
        <v>200</v>
      </c>
      <c r="G481" s="51">
        <v>2.46</v>
      </c>
      <c r="H481" s="51">
        <v>2.63</v>
      </c>
      <c r="I481" s="51">
        <v>11.8</v>
      </c>
      <c r="J481" s="51">
        <v>82</v>
      </c>
      <c r="K481" s="52" t="s">
        <v>73</v>
      </c>
      <c r="L481" s="51"/>
    </row>
    <row r="482" spans="1:12" ht="15" x14ac:dyDescent="0.25">
      <c r="A482" s="25"/>
      <c r="B482" s="16"/>
      <c r="C482" s="11"/>
      <c r="D482" s="7" t="s">
        <v>29</v>
      </c>
      <c r="E482" s="50" t="s">
        <v>80</v>
      </c>
      <c r="F482" s="51">
        <v>100</v>
      </c>
      <c r="G482" s="51">
        <v>13</v>
      </c>
      <c r="H482" s="51">
        <v>10</v>
      </c>
      <c r="I482" s="51">
        <v>13</v>
      </c>
      <c r="J482" s="51">
        <v>190</v>
      </c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 t="s">
        <v>76</v>
      </c>
      <c r="F483" s="51">
        <v>150</v>
      </c>
      <c r="G483" s="51">
        <v>3.67</v>
      </c>
      <c r="H483" s="51">
        <v>3.36</v>
      </c>
      <c r="I483" s="51">
        <v>37.119999999999997</v>
      </c>
      <c r="J483" s="51">
        <v>197</v>
      </c>
      <c r="K483" s="52">
        <v>386</v>
      </c>
      <c r="L483" s="51"/>
    </row>
    <row r="484" spans="1:12" ht="15" x14ac:dyDescent="0.25">
      <c r="A484" s="25"/>
      <c r="B484" s="16"/>
      <c r="C484" s="11"/>
      <c r="D484" s="7" t="s">
        <v>31</v>
      </c>
      <c r="E484" s="50" t="s">
        <v>48</v>
      </c>
      <c r="F484" s="51">
        <v>200</v>
      </c>
      <c r="G484" s="51">
        <v>0.04</v>
      </c>
      <c r="H484" s="51"/>
      <c r="I484" s="51">
        <v>9.09</v>
      </c>
      <c r="J484" s="51">
        <v>57</v>
      </c>
      <c r="K484" s="52">
        <v>457</v>
      </c>
      <c r="L484" s="51"/>
    </row>
    <row r="485" spans="1:12" ht="15" x14ac:dyDescent="0.25">
      <c r="A485" s="25"/>
      <c r="B485" s="16"/>
      <c r="C485" s="11"/>
      <c r="D485" s="7" t="s">
        <v>32</v>
      </c>
      <c r="E485" s="50" t="s">
        <v>65</v>
      </c>
      <c r="F485" s="51">
        <v>80</v>
      </c>
      <c r="G485" s="51">
        <v>6.16</v>
      </c>
      <c r="H485" s="51">
        <v>0.8</v>
      </c>
      <c r="I485" s="51">
        <v>38.32</v>
      </c>
      <c r="J485" s="51">
        <v>189</v>
      </c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730</v>
      </c>
      <c r="G489" s="21">
        <f t="shared" ref="G489" si="363">SUM(G480:G488)</f>
        <v>25.330000000000002</v>
      </c>
      <c r="H489" s="21">
        <f t="shared" ref="H489" si="364">SUM(H480:H488)</f>
        <v>16.79</v>
      </c>
      <c r="I489" s="21">
        <f t="shared" ref="I489" si="365">SUM(I480:I488)</f>
        <v>109.33000000000001</v>
      </c>
      <c r="J489" s="21">
        <f t="shared" ref="J489" si="366">SUM(J480:J488)</f>
        <v>715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62" t="s">
        <v>4</v>
      </c>
      <c r="D509" s="63"/>
      <c r="E509" s="33"/>
      <c r="F509" s="34">
        <f>F475+F479+F489+F494+F501+F508</f>
        <v>730</v>
      </c>
      <c r="G509" s="34">
        <f t="shared" ref="G509" si="383">G475+G479+G489+G494+G501+G508</f>
        <v>25.330000000000002</v>
      </c>
      <c r="H509" s="34">
        <f t="shared" ref="H509" si="384">H475+H479+H489+H494+H501+H508</f>
        <v>16.79</v>
      </c>
      <c r="I509" s="34">
        <f t="shared" ref="I509" si="385">I475+I479+I489+I494+I501+I508</f>
        <v>109.33000000000001</v>
      </c>
      <c r="J509" s="34">
        <f t="shared" ref="J509" si="386">J475+J479+J489+J494+J501+J508</f>
        <v>715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62" t="s">
        <v>4</v>
      </c>
      <c r="D551" s="63"/>
      <c r="E551" s="33"/>
      <c r="F551" s="34">
        <f>F517+F521+F531+F536+F543+F550</f>
        <v>0</v>
      </c>
      <c r="G551" s="34">
        <f t="shared" ref="G551" si="417">G517+G521+G531+G536+G543+G550</f>
        <v>0</v>
      </c>
      <c r="H551" s="34">
        <f t="shared" ref="H551" si="418">H517+H521+H531+H536+H543+H550</f>
        <v>0</v>
      </c>
      <c r="I551" s="34">
        <f t="shared" ref="I551" si="419">I517+I521+I531+I536+I543+I550</f>
        <v>0</v>
      </c>
      <c r="J551" s="34">
        <f t="shared" ref="J551" si="420">J517+J521+J531+J536+J543+J550</f>
        <v>0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59" t="s">
        <v>4</v>
      </c>
      <c r="D593" s="60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1" t="s">
        <v>5</v>
      </c>
      <c r="D594" s="61"/>
      <c r="E594" s="6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730.83333333333337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30.839166666666657</v>
      </c>
      <c r="H594" s="42">
        <f t="shared" si="456"/>
        <v>24.293333333333333</v>
      </c>
      <c r="I594" s="42">
        <f t="shared" si="456"/>
        <v>132.02833333333334</v>
      </c>
      <c r="J594" s="42">
        <f t="shared" si="456"/>
        <v>792.33333333333337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DEXP</cp:lastModifiedBy>
  <dcterms:created xsi:type="dcterms:W3CDTF">2022-05-16T14:23:56Z</dcterms:created>
  <dcterms:modified xsi:type="dcterms:W3CDTF">2026-04-10T08:49:09Z</dcterms:modified>
</cp:coreProperties>
</file>